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سفارش خرید" state="visible" r:id="rId4"/>
  </sheets>
  <definedNames>
    <definedName name="_xlnm.Print_Area" localSheetId="0">'سفارش خرید'!$A1:$E25</definedName>
  </definedNames>
  <calcPr calcId="171027" fullCalcOnLoad="1"/>
</workbook>
</file>

<file path=xl/sharedStrings.xml><?xml version="1.0" encoding="utf-8"?>
<sst xmlns="http://schemas.openxmlformats.org/spreadsheetml/2006/main" count="30" uniqueCount="30">
  <si>
    <t>سفارش خرید</t>
  </si>
  <si>
    <t>شماره سفارش خرید</t>
  </si>
  <si>
    <t>PO-0042</t>
  </si>
  <si>
    <t>تاریخ صدور</t>
  </si>
  <si>
    <t>2026/10/16</t>
  </si>
  <si>
    <t>تحویل تا</t>
  </si>
  <si>
    <t>2026/11/15</t>
  </si>
  <si>
    <t>از طرف</t>
  </si>
  <si>
    <t>تأمین‌کننده</t>
  </si>
  <si>
    <t>استودیو خط شمال</t>
  </si>
  <si>
    <t>لوازم‌التحریر خانه کاغذ</t>
  </si>
  <si>
    <t>مالیات: 331012239350000</t>
  </si>
  <si>
    <t>مالیات: 310012239350000</t>
  </si>
  <si>
    <t>شرح</t>
  </si>
  <si>
    <t>تعداد</t>
  </si>
  <si>
    <t>واحد</t>
  </si>
  <si>
    <t>فی</t>
  </si>
  <si>
    <t>مبلغ (USD)</t>
  </si>
  <si>
    <t>کاغذ چاپگر، 80 گرمی</t>
  </si>
  <si>
    <t>بسته</t>
  </si>
  <si>
    <t>کارتریج تونر 85A</t>
  </si>
  <si>
    <t/>
  </si>
  <si>
    <t>جمع جزء</t>
  </si>
  <si>
    <t>مالیات</t>
  </si>
  <si>
    <t>جمع سفارش</t>
  </si>
  <si>
    <t>ارسال به</t>
  </si>
  <si>
    <t>استودیو خط شمال، طبقه دوم</t>
  </si>
  <si>
    <t>خیابان قصردشت، پلاک 14</t>
  </si>
  <si>
    <t>یادداشت‌ها</t>
  </si>
  <si>
    <t>لطفاً این سفارش و تاریخ تحویل را در پاسخ تأیید کنید.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</si>
</sst>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right" vertical="top" wrapText="1" readingOrder="2"/>
    </xf>
    <xf numFmtId="0" fontId="2" fillId="0" borderId="0" xfId="0" applyFont="1" applyAlignment="1">
      <alignment horizontal="right" vertical="top" wrapText="1" readingOrder="2"/>
    </xf>
    <xf numFmtId="0" fontId="3" fillId="0" borderId="0" xfId="0" applyFont="1" applyAlignment="1">
      <alignment horizontal="right" vertical="top" wrapText="1" readingOrder="2"/>
    </xf>
    <xf numFmtId="0" fontId="4" fillId="2" borderId="1" xfId="0" applyFont="1" applyFill="1" applyBorder="1" applyAlignment="1">
      <alignment horizontal="right" vertical="top" wrapText="1" readingOrder="2"/>
    </xf>
    <xf numFmtId="0" fontId="4" fillId="2" borderId="1" xfId="0" applyFont="1" applyFill="1" applyBorder="1" applyAlignment="1">
      <alignment horizontal="left" vertical="top" wrapText="1" readingOrder="2"/>
    </xf>
    <xf numFmtId="0" fontId="4" fillId="2" borderId="1" xfId="0" applyFont="1" applyFill="1" applyBorder="1" applyAlignment="1">
      <alignment horizontal="right" vertical="top" wrapText="1" indent="1" readingOrder="2"/>
    </xf>
    <xf numFmtId="164" fontId="3" fillId="0" borderId="0" xfId="0" applyNumberFormat="1" applyFont="1" applyAlignment="1">
      <alignment horizontal="left" vertical="top" wrapText="1" readingOrder="2"/>
    </xf>
    <xf numFmtId="0" fontId="3" fillId="0" borderId="0" xfId="0" applyFont="1" applyAlignment="1">
      <alignment horizontal="right" vertical="top" wrapText="1" indent="1" readingOrder="2"/>
    </xf>
    <xf numFmtId="4" fontId="3" fillId="0" borderId="0" xfId="0" applyNumberFormat="1" applyFont="1" applyAlignment="1">
      <alignment horizontal="left" vertical="top" wrapText="1" readingOrder="2"/>
    </xf>
    <xf numFmtId="0" fontId="3" fillId="0" borderId="1" xfId="0" applyFont="1" applyBorder="1" applyAlignment="1">
      <alignment horizontal="right" vertical="top" wrapText="1" readingOrder="2"/>
    </xf>
    <xf numFmtId="164" fontId="3" fillId="0" borderId="1" xfId="0" applyNumberFormat="1" applyFont="1" applyBorder="1" applyAlignment="1">
      <alignment horizontal="left" vertical="top" wrapText="1" readingOrder="2"/>
    </xf>
    <xf numFmtId="0" fontId="3" fillId="0" borderId="1" xfId="0" applyFont="1" applyBorder="1" applyAlignment="1">
      <alignment horizontal="right" vertical="top" wrapText="1" indent="1" readingOrder="2"/>
    </xf>
    <xf numFmtId="4" fontId="3" fillId="0" borderId="1" xfId="0" applyNumberFormat="1" applyFont="1" applyBorder="1" applyAlignment="1">
      <alignment horizontal="left" vertical="top" wrapText="1" readingOrder="2"/>
    </xf>
    <xf numFmtId="0" fontId="3" fillId="0" borderId="0" xfId="0" applyFont="1" applyAlignment="1">
      <alignment horizontal="left" vertical="top" wrapText="1" readingOrder="2"/>
    </xf>
    <xf numFmtId="165" fontId="3" fillId="0" borderId="0" xfId="0" applyNumberFormat="1" applyFont="1" applyAlignment="1">
      <alignment horizontal="left" vertical="top" wrapText="1" readingOrder="2"/>
    </xf>
    <xf numFmtId="0" fontId="2" fillId="0" borderId="2" xfId="0" applyFont="1" applyBorder="1" applyAlignment="1">
      <alignment horizontal="left" vertical="top" wrapText="1" readingOrder="2"/>
    </xf>
    <xf numFmtId="4" fontId="5" fillId="0" borderId="2" xfId="0" applyNumberFormat="1" applyFont="1" applyBorder="1" applyAlignment="1">
      <alignment horizontal="left" vertical="top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workbookViewId="0" rightToLeft="1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1" spans="1:5" x14ac:dyDescent="0.25">
      <c r="A11" s="4" t="s">
        <v>13</v>
      </c>
      <c r="B11" s="5" t="s">
        <v>14</v>
      </c>
      <c r="C11" s="6" t="s">
        <v>15</v>
      </c>
      <c r="D11" s="5" t="s">
        <v>16</v>
      </c>
      <c r="E11" s="5" t="s">
        <v>17</v>
      </c>
    </row>
    <row r="12" spans="1:5" x14ac:dyDescent="0.25">
      <c r="A12" s="3" t="s">
        <v>18</v>
      </c>
      <c r="B12" s="7">
        <v>200</v>
      </c>
      <c r="C12" s="8" t="s">
        <v>19</v>
      </c>
      <c r="D12" s="9">
        <v>6.5</v>
      </c>
      <c r="E12" s="9">
        <f>ROUND(B12*D12,2)</f>
        <v>1300</v>
      </c>
    </row>
    <row r="13" spans="1:5" x14ac:dyDescent="0.25">
      <c r="A13" s="10" t="s">
        <v>20</v>
      </c>
      <c r="B13" s="11">
        <v>10</v>
      </c>
      <c r="C13" s="12" t="s">
        <v>21</v>
      </c>
      <c r="D13" s="13">
        <v>89</v>
      </c>
      <c r="E13" s="13">
        <f>ROUND(B13*D13,2)</f>
        <v>890</v>
      </c>
    </row>
    <row r="15" spans="4:5" x14ac:dyDescent="0.25">
      <c r="D15" s="14" t="s">
        <v>22</v>
      </c>
      <c r="E15" s="9">
        <f>SUM(E12:E13)</f>
        <v>2190</v>
      </c>
    </row>
    <row r="16" spans="3:5" x14ac:dyDescent="0.25">
      <c r="C16" s="15">
        <v>0</v>
      </c>
      <c r="D16" s="14" t="s">
        <v>23</v>
      </c>
      <c r="E16" s="9">
        <f>ROUND((E15)*C16,2)</f>
        <v>0</v>
      </c>
    </row>
    <row r="17" spans="4:5" x14ac:dyDescent="0.25">
      <c r="D17" s="16" t="s">
        <v>24</v>
      </c>
      <c r="E17" s="17">
        <f>E15+E16</f>
        <v>2190</v>
      </c>
    </row>
    <row r="19" spans="1:1" x14ac:dyDescent="0.25">
      <c r="A19" s="2" t="s">
        <v>25</v>
      </c>
    </row>
    <row r="20" spans="1:5" x14ac:dyDescent="0.25">
      <c r="A20" s="3" t="s">
        <v>26</v>
      </c>
      <c r="B20" s="3"/>
      <c r="C20" s="3"/>
      <c r="D20" s="3"/>
      <c r="E20" s="3"/>
    </row>
    <row r="21" spans="1:5" x14ac:dyDescent="0.25">
      <c r="A21" s="3" t="s">
        <v>27</v>
      </c>
      <c r="B21" s="3"/>
      <c r="C21" s="3"/>
      <c r="D21" s="3"/>
      <c r="E21" s="3"/>
    </row>
    <row r="23" spans="1:1" x14ac:dyDescent="0.25">
      <c r="A23" s="2" t="s">
        <v>28</v>
      </c>
    </row>
    <row r="24" spans="1:5" x14ac:dyDescent="0.25">
      <c r="A24" s="3" t="s">
        <v>29</v>
      </c>
      <c r="B24" s="3"/>
      <c r="C24" s="3"/>
      <c r="D24" s="3"/>
      <c r="E24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A20:E20"/>
    <mergeCell ref="A21:E21"/>
    <mergeCell ref="A24:E24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سفارش خرید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2026-10-30T20:20:19Z</dcterms:modified>
</cp:coreProperties>
</file>