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grendelő" state="visible" r:id="rId4"/>
  </sheets>
  <definedNames>
    <definedName name="_xlnm.Print_Area" localSheetId="0">'Megrendelő'!$A1:$E25</definedName>
  </definedNames>
  <calcPr calcId="171027" fullCalcOnLoad="1"/>
</workbook>
</file>

<file path=xl/sharedStrings.xml><?xml version="1.0" encoding="utf-8"?>
<sst xmlns="http://schemas.openxmlformats.org/spreadsheetml/2006/main" count="30" uniqueCount="29">
  <si>
    <t>Megrendelő</t>
  </si>
  <si>
    <t>Megrendelő sorszáma</t>
  </si>
  <si>
    <t>PO-0042</t>
  </si>
  <si>
    <t>Kiállítás dátuma</t>
  </si>
  <si>
    <t>2026. okt. 16.</t>
  </si>
  <si>
    <t>Szállítási határidő</t>
  </si>
  <si>
    <t>2026. nov. 15.</t>
  </si>
  <si>
    <t>Szállító</t>
  </si>
  <si>
    <t>Északfény Stúdió</t>
  </si>
  <si>
    <t>Papírház Irodaszer Kft.</t>
  </si>
  <si>
    <t>Adó: 331012239350000</t>
  </si>
  <si>
    <t>Adó: 310012239350000</t>
  </si>
  <si>
    <t>Megnevezés</t>
  </si>
  <si>
    <t>Menny.</t>
  </si>
  <si>
    <t>Egység</t>
  </si>
  <si>
    <t>Egységár</t>
  </si>
  <si>
    <t>Összeg (HUF)</t>
  </si>
  <si>
    <t>Nyomtatópapír, 80 g/m²</t>
  </si>
  <si>
    <t>csomag</t>
  </si>
  <si>
    <t>Tonerkazetta 85A</t>
  </si>
  <si>
    <t/>
  </si>
  <si>
    <t>Részösszeg</t>
  </si>
  <si>
    <t>Adó</t>
  </si>
  <si>
    <t>Rendelés összege</t>
  </si>
  <si>
    <t>Szállítási cím</t>
  </si>
  <si>
    <t>Északfény Stúdió, 2. emelet</t>
  </si>
  <si>
    <t>Kikötő utca 14.</t>
  </si>
  <si>
    <t>Megjegyzések</t>
  </si>
  <si>
    <t>Kérjük, válaszában erősítse meg a rendelést és a szállítás időpontját.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</si>
</sst>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0</v>
      </c>
      <c r="D7" s="2" t="s">
        <v>7</v>
      </c>
      <c r="E7" s="2"/>
    </row>
    <row r="8" spans="1:5" x14ac:dyDescent="0.25">
      <c r="A8" s="2" t="s">
        <v>8</v>
      </c>
      <c r="D8" s="2" t="s">
        <v>9</v>
      </c>
      <c r="E8" s="2"/>
    </row>
    <row r="9" spans="1:5" x14ac:dyDescent="0.25">
      <c r="A9" s="3" t="s">
        <v>10</v>
      </c>
      <c r="D9" s="3" t="s">
        <v>11</v>
      </c>
      <c r="E9" s="3"/>
    </row>
    <row r="11" spans="1:5" x14ac:dyDescent="0.25">
      <c r="A11" s="4" t="s">
        <v>12</v>
      </c>
      <c r="B11" s="5" t="s">
        <v>13</v>
      </c>
      <c r="C11" s="6" t="s">
        <v>14</v>
      </c>
      <c r="D11" s="5" t="s">
        <v>15</v>
      </c>
      <c r="E11" s="5" t="s">
        <v>16</v>
      </c>
    </row>
    <row r="12" spans="1:5" x14ac:dyDescent="0.25">
      <c r="A12" s="3" t="s">
        <v>17</v>
      </c>
      <c r="B12" s="7">
        <v>200</v>
      </c>
      <c r="C12" s="8" t="s">
        <v>18</v>
      </c>
      <c r="D12" s="9">
        <v>2600</v>
      </c>
      <c r="E12" s="9">
        <f>ROUND(B12*D12,2)</f>
        <v>520000</v>
      </c>
    </row>
    <row r="13" spans="1:5" x14ac:dyDescent="0.25">
      <c r="A13" s="10" t="s">
        <v>19</v>
      </c>
      <c r="B13" s="11">
        <v>10</v>
      </c>
      <c r="C13" s="12" t="s">
        <v>20</v>
      </c>
      <c r="D13" s="13">
        <v>35600</v>
      </c>
      <c r="E13" s="13">
        <f>ROUND(B13*D13,2)</f>
        <v>356000</v>
      </c>
    </row>
    <row r="15" spans="4:5" x14ac:dyDescent="0.25">
      <c r="D15" s="14" t="s">
        <v>21</v>
      </c>
      <c r="E15" s="9">
        <f>SUM(E12:E13)</f>
        <v>876000</v>
      </c>
    </row>
    <row r="16" spans="3:5" x14ac:dyDescent="0.25">
      <c r="C16" s="15">
        <v>0</v>
      </c>
      <c r="D16" s="14" t="s">
        <v>22</v>
      </c>
      <c r="E16" s="9">
        <f>ROUND((E15)*C16,2)</f>
        <v>0</v>
      </c>
    </row>
    <row r="17" spans="4:5" x14ac:dyDescent="0.25">
      <c r="D17" s="16" t="s">
        <v>23</v>
      </c>
      <c r="E17" s="17">
        <f>E15+E16</f>
        <v>876000</v>
      </c>
    </row>
    <row r="19" spans="1:1" x14ac:dyDescent="0.25">
      <c r="A19" s="2" t="s">
        <v>24</v>
      </c>
    </row>
    <row r="20" spans="1:5" x14ac:dyDescent="0.25">
      <c r="A20" s="3" t="s">
        <v>25</v>
      </c>
      <c r="B20" s="3"/>
      <c r="C20" s="3"/>
      <c r="D20" s="3"/>
      <c r="E20" s="3"/>
    </row>
    <row r="21" spans="1:5" x14ac:dyDescent="0.25">
      <c r="A21" s="3" t="s">
        <v>26</v>
      </c>
      <c r="B21" s="3"/>
      <c r="C21" s="3"/>
      <c r="D21" s="3"/>
      <c r="E21" s="3"/>
    </row>
    <row r="23" spans="1:1" x14ac:dyDescent="0.25">
      <c r="A23" s="2" t="s">
        <v>27</v>
      </c>
    </row>
    <row r="24" spans="1:5" x14ac:dyDescent="0.25">
      <c r="A24" s="3" t="s">
        <v>28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Megrendelő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