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Áfás számla" state="visible" r:id="rId4"/>
  </sheets>
  <definedNames>
    <definedName name="_xlnm.Print_Area" localSheetId="0">'Áfás számla'!$A1:$E25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<sst xmlns="http://schemas.openxmlformats.org/spreadsheetml/2006/main" count="30" uniqueCount="30">
  <si>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Áfás számla / Tax invoice</t>
  </si>
  <si>
    <t>Áfás számla sorszáma / Tax invoice number</t>
  </si>
  <si>
    <t>INV-0042</t>
  </si>
  <si>
    <t>Kiállítás dátuma / Issue date</t>
  </si>
  <si>
    <t>2026. okt. 16.</t>
  </si>
  <si>
    <t>Fizetési határidő / Due date</t>
  </si>
  <si>
    <t>2026. nov. 15.</t>
  </si>
  <si>
    <t>Kiállító / From</t>
  </si>
  <si>
    <t>Vevő / Billed to</t>
  </si>
  <si>
    <t>Északfény Stúdió</t>
  </si>
  <si>
    <t>Kékharang Kereskedelmi Kft.</t>
  </si>
  <si>
    <t>VAT: 331012239350003</t>
  </si>
  <si>
    <t>Gesztenyés utca 48.</t>
  </si>
  <si>
    <t>Győr, Magyarország</t>
  </si>
  <si>
    <t>VAT: 310012239350003</t>
  </si>
  <si>
    <t>Megnevezés / Description</t>
  </si>
  <si>
    <t>Menny. / Qty</t>
  </si>
  <si>
    <t>Egység / Unit</t>
  </si>
  <si>
    <t>Egységár / Rate</t>
  </si>
  <si>
    <t>Összeg / Amount (SAR)</t>
  </si>
  <si>
    <t>Arculati rendszer</t>
  </si>
  <si>
    <t/>
  </si>
  <si>
    <t>Weboldaltervezés, 12 oldal</t>
  </si>
  <si>
    <t>oldal</t>
  </si>
  <si>
    <t>Részösszeg / Subtotal</t>
  </si>
  <si>
    <t>Adó / Tax</t>
  </si>
  <si>
    <t>Fizetendő összeg / Total due</t>
  </si>
  <si>
    <t>Megjegyzések / Notes</t>
  </si>
  <si>
    <t>Köszönjük, hogy minket választott. Fizetési határidő: 30 nap.</t>
  </si>
  <si>
    <t>ZATCA 1. fázis. Nincs összekapcsolva a Fatoora rendszerrel.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</si>
</sst>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7200000</v>
      </c>
      <c r="E14" s="9">
        <f>ROUND(B14*D14,2)</f>
        <v>7200000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380000</v>
      </c>
      <c r="E15" s="13">
        <f>ROUND(B15*D15,2)</f>
        <v>4560000</v>
      </c>
    </row>
    <row r="17" spans="4:5" x14ac:dyDescent="0.25">
      <c r="D17" s="14" t="s">
        <v>24</v>
      </c>
      <c r="E17" s="9">
        <f>SUM(E14:E15)</f>
        <v>11760000</v>
      </c>
    </row>
    <row r="18" spans="3:5" x14ac:dyDescent="0.25">
      <c r="C18" s="15">
        <v>0.15</v>
      </c>
      <c r="D18" s="14" t="s">
        <v>25</v>
      </c>
      <c r="E18" s="9">
        <f>ROUND((E17)*C18,2)</f>
        <v>1764000</v>
      </c>
    </row>
    <row r="19" spans="4:5" x14ac:dyDescent="0.25">
      <c r="D19" s="16" t="s">
        <v>26</v>
      </c>
      <c r="E19" s="17">
        <f>E17+E18</f>
        <v>13524000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Áfás számla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