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領収書" state="visible" r:id="rId4"/>
  </sheets>
  <definedNames>
    <definedName name="_xlnm.Print_Area" localSheetId="0">'領収書'!$A1:$E21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<sst xmlns="http://schemas.openxmlformats.org/spreadsheetml/2006/main" count="25" uniqueCount="25">
  <si>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領収書</t>
  </si>
  <si>
    <t>領収書番号</t>
  </si>
  <si>
    <t>INV-0042</t>
  </si>
  <si>
    <t>発行日</t>
  </si>
  <si>
    <t>2026年10月16日</t>
  </si>
  <si>
    <t>発行元</t>
  </si>
  <si>
    <t>請求先</t>
  </si>
  <si>
    <t>みなとデザイン室</t>
  </si>
  <si>
    <t>株式会社あおば商事</t>
  </si>
  <si>
    <t>税: 331012239350000</t>
  </si>
  <si>
    <t>北区中之島 4-12-7 あおばビル 5階</t>
  </si>
  <si>
    <t>大阪市, 日本</t>
  </si>
  <si>
    <t>税: 310012239350000</t>
  </si>
  <si>
    <t>品目</t>
  </si>
  <si>
    <t>数量</t>
  </si>
  <si>
    <t>単位</t>
  </si>
  <si>
    <t>単価</t>
  </si>
  <si>
    <t>金額 (JPY)</t>
  </si>
  <si>
    <t>コンサルティング（4 時間）</t>
  </si>
  <si>
    <t>時間</t>
  </si>
  <si>
    <t>小計</t>
  </si>
  <si>
    <t>税</t>
  </si>
  <si>
    <t>受領金額</t>
  </si>
  <si>
    <t>備考</t>
  </si>
  <si>
    <t>このたびはご依頼いただき誠にありがとうございます。30 日以内にお支払いください。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</si>
</sst>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7500000</v>
      </c>
      <c r="E13" s="10">
        <f>ROUND(B13*D13,0)</f>
        <v>30000000</v>
      </c>
    </row>
    <row r="15" spans="4:5" x14ac:dyDescent="0.25">
      <c r="D15" s="11" t="s">
        <v>20</v>
      </c>
      <c r="E15" s="12">
        <f>SUM(E13:E13)</f>
        <v>30000000</v>
      </c>
    </row>
    <row r="16" spans="3:5" x14ac:dyDescent="0.25">
      <c r="C16" s="13">
        <v>0</v>
      </c>
      <c r="D16" s="11" t="s">
        <v>21</v>
      </c>
      <c r="E16" s="12">
        <f>ROUND((E15)*C16,0)</f>
        <v>0</v>
      </c>
    </row>
    <row r="17" spans="4:5" x14ac:dyDescent="0.25">
      <c r="D17" s="14" t="s">
        <v>22</v>
      </c>
      <c r="E17" s="15">
        <f>E15+E16</f>
        <v>30000000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領収書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