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タックスインボイス" state="visible" r:id="rId4"/>
  </sheets>
  <definedNames>
    <definedName name="_xlnm.Print_Area" localSheetId="0">'タックスインボイス'!$A1:$E25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<sst xmlns="http://schemas.openxmlformats.org/spreadsheetml/2006/main" count="30" uniqueCount="30">
  <si>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タックスインボイス / Tax invoice</t>
  </si>
  <si>
    <t>タックスインボイス番号 / Tax invoice number</t>
  </si>
  <si>
    <t>INV-0042</t>
  </si>
  <si>
    <t>発行日 / Issue date</t>
  </si>
  <si>
    <t>2026年10月16日</t>
  </si>
  <si>
    <t>支払期限 / Due date</t>
  </si>
  <si>
    <t>2026年11月15日</t>
  </si>
  <si>
    <t>発行元 / From</t>
  </si>
  <si>
    <t>請求先 / Billed to</t>
  </si>
  <si>
    <t>みなとデザイン室</t>
  </si>
  <si>
    <t>株式会社あおば商事</t>
  </si>
  <si>
    <t>VAT: 331012239350003</t>
  </si>
  <si>
    <t>北区中之島 4-12-7 あおばビル 5階</t>
  </si>
  <si>
    <t>大阪市, 日本</t>
  </si>
  <si>
    <t>VAT: 310012239350003</t>
  </si>
  <si>
    <t>品目 / Description</t>
  </si>
  <si>
    <t>数量 / Qty</t>
  </si>
  <si>
    <t>単位 / Unit</t>
  </si>
  <si>
    <t>単価 / Rate</t>
  </si>
  <si>
    <t>金額 / Amount (SAR)</t>
  </si>
  <si>
    <t>ブランドアイデンティティ一式</t>
  </si>
  <si>
    <t/>
  </si>
  <si>
    <t>Web サイトデザイン（12 ページ）</t>
  </si>
  <si>
    <t>ページ</t>
  </si>
  <si>
    <t>小計 / Subtotal</t>
  </si>
  <si>
    <t>税 / Tax</t>
  </si>
  <si>
    <t>ご請求金額 / Total due</t>
  </si>
  <si>
    <t>備考 / Notes</t>
  </si>
  <si>
    <t>このたびはご依頼いただき誠にありがとうございます。30 日以内にお支払いください。</t>
  </si>
  <si>
    <t>ZATCA フェーズ 1。Fatoora には接続していません。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</si>
</sst>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2700000</v>
      </c>
      <c r="E14" s="9">
        <f>ROUND(B14*D14,2)</f>
        <v>2700000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142500</v>
      </c>
      <c r="E15" s="13">
        <f>ROUND(B15*D15,2)</f>
        <v>1710000</v>
      </c>
    </row>
    <row r="17" spans="4:5" x14ac:dyDescent="0.25">
      <c r="D17" s="14" t="s">
        <v>24</v>
      </c>
      <c r="E17" s="9">
        <f>SUM(E14:E15)</f>
        <v>4410000</v>
      </c>
    </row>
    <row r="18" spans="3:5" x14ac:dyDescent="0.25">
      <c r="C18" s="15">
        <v>0.15</v>
      </c>
      <c r="D18" s="14" t="s">
        <v>25</v>
      </c>
      <c r="E18" s="9">
        <f>ROUND((E17)*C18,2)</f>
        <v>661500</v>
      </c>
    </row>
    <row r="19" spans="4:5" x14ac:dyDescent="0.25">
      <c r="D19" s="16" t="s">
        <v>26</v>
      </c>
      <c r="E19" s="17">
        <f>E17+E18</f>
        <v>5071500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タックスインボイス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