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발주서" state="visible" r:id="rId4"/>
  </sheets>
  <definedNames>
    <definedName name="_xlnm.Print_Area" localSheetId="0">'발주서'!$A1:$E25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<sst xmlns="http://schemas.openxmlformats.org/spreadsheetml/2006/main" count="30" uniqueCount="30">
  <si>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발주서</t>
  </si>
  <si>
    <t>발주서 번호</t>
  </si>
  <si>
    <t>PO-0042</t>
  </si>
  <si>
    <t>발행일</t>
  </si>
  <si>
    <t>2026년 10월 16일</t>
  </si>
  <si>
    <t>납기일</t>
  </si>
  <si>
    <t>2026년 11월 15일</t>
  </si>
  <si>
    <t>발주처</t>
  </si>
  <si>
    <t>공급업체</t>
  </si>
  <si>
    <t>북녘디자인 스튜디오</t>
  </si>
  <si>
    <t>한지사무용품</t>
  </si>
  <si>
    <t>세금: 331012239350000</t>
  </si>
  <si>
    <t>세금: 310012239350000</t>
  </si>
  <si>
    <t>품목</t>
  </si>
  <si>
    <t>수량</t>
  </si>
  <si>
    <t>단위</t>
  </si>
  <si>
    <t>단가</t>
  </si>
  <si>
    <t>금액 (KRW)</t>
  </si>
  <si>
    <t>복사용지, 80g/m²</t>
  </si>
  <si>
    <t>권</t>
  </si>
  <si>
    <t>토너 카트리지 85A</t>
  </si>
  <si>
    <t/>
  </si>
  <si>
    <t>소계</t>
  </si>
  <si>
    <t>세금</t>
  </si>
  <si>
    <t>발주 합계</t>
  </si>
  <si>
    <t>배송지</t>
  </si>
  <si>
    <t>북녘디자인 스튜디오, 2층</t>
  </si>
  <si>
    <t>항구길 14</t>
  </si>
  <si>
    <t>비고</t>
  </si>
  <si>
    <t>이 발주와 납품일을 회신으로 확인해 주세요.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</si>
</sst>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910000</v>
      </c>
      <c r="E12" s="9">
        <f>ROUND(B12*D12,0)</f>
        <v>182000000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12460000</v>
      </c>
      <c r="E13" s="13">
        <f>ROUND(B13*D13,0)</f>
        <v>124600000</v>
      </c>
    </row>
    <row r="15" spans="4:5" x14ac:dyDescent="0.25">
      <c r="D15" s="14" t="s">
        <v>22</v>
      </c>
      <c r="E15" s="9">
        <f>SUM(E12:E13)</f>
        <v>306600000</v>
      </c>
    </row>
    <row r="16" spans="3:5" x14ac:dyDescent="0.25">
      <c r="C16" s="15">
        <v>0</v>
      </c>
      <c r="D16" s="14" t="s">
        <v>23</v>
      </c>
      <c r="E16" s="9">
        <f>ROUND((E15)*C16,0)</f>
        <v>0</v>
      </c>
    </row>
    <row r="17" spans="4:5" x14ac:dyDescent="0.25">
      <c r="D17" s="16" t="s">
        <v>24</v>
      </c>
      <c r="E17" s="17">
        <f>E15+E16</f>
        <v>306600000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발주서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