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wód wypłaty" state="visible" r:id="rId4"/>
  </sheets>
  <definedNames>
    <definedName name="_xlnm.Print_Area" localSheetId="0">'Dowód wypłaty'!$A1:$D31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<sst xmlns="http://schemas.openxmlformats.org/spreadsheetml/2006/main" count="29" uniqueCount="29">
  <si>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Dowód wypłaty</t>
  </si>
  <si>
    <t>Numer: Dowód wypłaty</t>
  </si>
  <si>
    <t>PV-0042</t>
  </si>
  <si>
    <t>Data wystawienia</t>
  </si>
  <si>
    <t>16 paź 2026</t>
  </si>
  <si>
    <t>Wypłacający</t>
  </si>
  <si>
    <t>Wypłacono dla</t>
  </si>
  <si>
    <t>Studio Północ</t>
  </si>
  <si>
    <t>Klima-Serwis Jasiński</t>
  </si>
  <si>
    <t>Podatek: 331012239350000</t>
  </si>
  <si>
    <t>Podatek: 310012239350000</t>
  </si>
  <si>
    <t>Opis</t>
  </si>
  <si>
    <t>Ilość</t>
  </si>
  <si>
    <t>Cena jedn.</t>
  </si>
  <si>
    <t>Wartość (PLN)</t>
  </si>
  <si>
    <t>Naprawa klimatyzacji w biurze, faktura R-221</t>
  </si>
  <si>
    <t>Usługi kurierskie, październik</t>
  </si>
  <si>
    <t>Suma częściowa</t>
  </si>
  <si>
    <t>Zapłacono łącznie</t>
  </si>
  <si>
    <t>Forma płatności</t>
  </si>
  <si>
    <t>Czek</t>
  </si>
  <si>
    <t>Numer czeku lub transakcji</t>
  </si>
  <si>
    <t>Czek nr 004512</t>
  </si>
  <si>
    <t>Zatwierdził(a)</t>
  </si>
  <si>
    <t>Maria Kowalska</t>
  </si>
  <si>
    <t>Odebrał(a)</t>
  </si>
  <si>
    <t>Jan Nowak</t>
  </si>
  <si>
    <t>Uwagi</t>
  </si>
  <si>
    <t>W załączeniu faktura dostawcy R-221 i potwierdzenia nadania przesyłek.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</si>
</sst>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1540</v>
      </c>
      <c r="D11" s="7">
        <f>ROUND(B11*C11,2)</f>
        <v>1540</v>
      </c>
    </row>
    <row r="12" spans="1:4" x14ac:dyDescent="0.25">
      <c r="A12" s="8" t="s">
        <v>16</v>
      </c>
      <c r="B12" s="9">
        <v>1</v>
      </c>
      <c r="C12" s="10">
        <v>300</v>
      </c>
      <c r="D12" s="10">
        <f>ROUND(B12*C12,2)</f>
        <v>300</v>
      </c>
    </row>
    <row r="14" spans="3:4" x14ac:dyDescent="0.25">
      <c r="C14" s="11" t="s">
        <v>17</v>
      </c>
      <c r="D14" s="7">
        <f>SUM(D11:D12)</f>
        <v>1840</v>
      </c>
    </row>
    <row r="15" spans="3:4" x14ac:dyDescent="0.25">
      <c r="C15" s="12" t="s">
        <v>18</v>
      </c>
      <c r="D15" s="13">
        <f>D14</f>
        <v>1840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Dowód wypłaty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