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ходный ордер" state="visible" r:id="rId4"/>
  </sheets>
  <definedNames>
    <definedName name="_xlnm.Print_Area" localSheetId="0">'Расходный ордер'!$A1:$D31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<sst xmlns="http://schemas.openxmlformats.org/spreadsheetml/2006/main" count="29" uniqueCount="29">
  <si>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Расходный ордер</t>
  </si>
  <si>
    <t>Расходный ордер: номер</t>
  </si>
  <si>
    <t>PV-0042</t>
  </si>
  <si>
    <t>Дата выставления</t>
  </si>
  <si>
    <t>16 окт. 2026 г.</t>
  </si>
  <si>
    <t>Плательщик</t>
  </si>
  <si>
    <t>Выплачено</t>
  </si>
  <si>
    <t>Студия «Северная линия»</t>
  </si>
  <si>
    <t>ИП Светлов, ремонтная служба</t>
  </si>
  <si>
    <t>Налог: 331012239350000</t>
  </si>
  <si>
    <t>Налог: 310012239350000</t>
  </si>
  <si>
    <t>Наименование</t>
  </si>
  <si>
    <t>Кол-во</t>
  </si>
  <si>
    <t>Цена</t>
  </si>
  <si>
    <t>Сумма (RUB)</t>
  </si>
  <si>
    <t>Ремонт офисного кондиционера, счёт R-221</t>
  </si>
  <si>
    <t>Курьерские услуги за октябрь</t>
  </si>
  <si>
    <t>Промежуточный итог</t>
  </si>
  <si>
    <t>Итого выплачено</t>
  </si>
  <si>
    <t>Способ оплаты</t>
  </si>
  <si>
    <t>Чек</t>
  </si>
  <si>
    <t>Номер чека или транзакции</t>
  </si>
  <si>
    <t>Чек 004512</t>
  </si>
  <si>
    <t>Утвердил</t>
  </si>
  <si>
    <t>Мария Ковалёва</t>
  </si>
  <si>
    <t>Получил</t>
  </si>
  <si>
    <t>Ержан Ахметов</t>
  </si>
  <si>
    <t>Примечания</t>
  </si>
  <si>
    <t>Прилагаются счёт поставщика R-221 и курьерские квитанции.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</si>
</sst>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38500</v>
      </c>
      <c r="D11" s="7">
        <f>ROUND(B11*C11,2)</f>
        <v>38500</v>
      </c>
    </row>
    <row r="12" spans="1:4" x14ac:dyDescent="0.25">
      <c r="A12" s="8" t="s">
        <v>16</v>
      </c>
      <c r="B12" s="9">
        <v>1</v>
      </c>
      <c r="C12" s="10">
        <v>7500</v>
      </c>
      <c r="D12" s="10">
        <f>ROUND(B12*C12,2)</f>
        <v>7500</v>
      </c>
    </row>
    <row r="14" spans="3:4" x14ac:dyDescent="0.25">
      <c r="C14" s="11" t="s">
        <v>17</v>
      </c>
      <c r="D14" s="7">
        <f>SUM(D11:D12)</f>
        <v>46000</v>
      </c>
    </row>
    <row r="15" spans="3:4" x14ac:dyDescent="0.25">
      <c r="C15" s="12" t="s">
        <v>18</v>
      </c>
      <c r="D15" s="13">
        <f>D14</f>
        <v>46000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Расходный ордер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