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Ödeme fişi" state="visible" r:id="rId4"/>
  </sheets>
  <definedNames>
    <definedName name="_xlnm.Print_Area" localSheetId="0">'Ödeme fişi'!$A1:$D31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<sst xmlns="http://schemas.openxmlformats.org/spreadsheetml/2006/main" count="29" uniqueCount="29">
  <si>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Ödeme fişi</t>
  </si>
  <si>
    <t>Ödeme fişi numarası</t>
  </si>
  <si>
    <t>PV-0042</t>
  </si>
  <si>
    <t>Düzenleme tarihi</t>
  </si>
  <si>
    <t>16 Eki 2026</t>
  </si>
  <si>
    <t>Ödeyen</t>
  </si>
  <si>
    <t>Ödenen kişi</t>
  </si>
  <si>
    <t>Kuzey Çizgi Tasarım</t>
  </si>
  <si>
    <t>Işıklı Teknik Servis</t>
  </si>
  <si>
    <t>Vergi: 331012239350000</t>
  </si>
  <si>
    <t>Vergi: 310012239350000</t>
  </si>
  <si>
    <t>Açıklama</t>
  </si>
  <si>
    <t>Miktar</t>
  </si>
  <si>
    <t>Birim fiyat</t>
  </si>
  <si>
    <t>Tutar (TRY)</t>
  </si>
  <si>
    <t>Ofis kliması onarımı, fatura R-221</t>
  </si>
  <si>
    <t>Kargo ücretleri, Ekim</t>
  </si>
  <si>
    <t>Ara toplam</t>
  </si>
  <si>
    <t>Ödenen toplam</t>
  </si>
  <si>
    <t>Ödeme yöntemi</t>
  </si>
  <si>
    <t>Çek</t>
  </si>
  <si>
    <t>Çek veya işlem numarası</t>
  </si>
  <si>
    <t>Çek no. 004512</t>
  </si>
  <si>
    <t>Onaylayan</t>
  </si>
  <si>
    <t>Elif Yıldız</t>
  </si>
  <si>
    <t>Teslim alan</t>
  </si>
  <si>
    <t>Murat Demir</t>
  </si>
  <si>
    <t>Notlar</t>
  </si>
  <si>
    <t>Tedarikçi faturası R-221 ve kargo fişleri eklidir.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</si>
</sst>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15400</v>
      </c>
      <c r="D11" s="7">
        <f>ROUND(B11*C11,2)</f>
        <v>15400</v>
      </c>
    </row>
    <row r="12" spans="1:4" x14ac:dyDescent="0.25">
      <c r="A12" s="8" t="s">
        <v>16</v>
      </c>
      <c r="B12" s="9">
        <v>1</v>
      </c>
      <c r="C12" s="10">
        <v>3000</v>
      </c>
      <c r="D12" s="10">
        <f>ROUND(B12*C12,2)</f>
        <v>3000</v>
      </c>
    </row>
    <row r="14" spans="3:4" x14ac:dyDescent="0.25">
      <c r="C14" s="11" t="s">
        <v>17</v>
      </c>
      <c r="D14" s="7">
        <f>SUM(D11:D12)</f>
        <v>18400</v>
      </c>
    </row>
    <row r="15" spans="3:4" x14ac:dyDescent="0.25">
      <c r="C15" s="12" t="s">
        <v>18</v>
      </c>
      <c r="D15" s="13">
        <f>D14</f>
        <v>18400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Ödeme fişi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