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идатковий ордер" state="visible" r:id="rId4"/>
  </sheets>
  <definedNames>
    <definedName name="_xlnm.Print_Area" localSheetId="0">'Видатковий ордер'!$A1:$D31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<sst xmlns="http://schemas.openxmlformats.org/spreadsheetml/2006/main" count="29" uniqueCount="29">
  <si>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Видатковий ордер</t>
  </si>
  <si>
    <t>Видатковий ордер: номер</t>
  </si>
  <si>
    <t>PV-0042</t>
  </si>
  <si>
    <t>Дата складання</t>
  </si>
  <si>
    <t>16 жовт. 2026 р.</t>
  </si>
  <si>
    <t>Платник</t>
  </si>
  <si>
    <t>Одержувач</t>
  </si>
  <si>
    <t>Студія «Обрій»</t>
  </si>
  <si>
    <t>Сервіс «Світлий дім»</t>
  </si>
  <si>
    <t>Податок: 331012239350000</t>
  </si>
  <si>
    <t>Податок: 310012239350000</t>
  </si>
  <si>
    <t>Опис</t>
  </si>
  <si>
    <t>К-сть</t>
  </si>
  <si>
    <t>Ціна</t>
  </si>
  <si>
    <t>Сума (UAH)</t>
  </si>
  <si>
    <t>Ремонт офісного кондиціонера, рахунок R-221</t>
  </si>
  <si>
    <t>Кур'єрські послуги, жовтень</t>
  </si>
  <si>
    <t>Проміжний підсумок</t>
  </si>
  <si>
    <t>Усього сплачено</t>
  </si>
  <si>
    <t>Спосіб оплати</t>
  </si>
  <si>
    <t>Чек</t>
  </si>
  <si>
    <t>Номер чека або транзакції</t>
  </si>
  <si>
    <t>Чек 004512</t>
  </si>
  <si>
    <t>Затвердив</t>
  </si>
  <si>
    <t>Марія Коваленко</t>
  </si>
  <si>
    <t>Отримав</t>
  </si>
  <si>
    <t>Андрій Ткачук</t>
  </si>
  <si>
    <t>Примітки</t>
  </si>
  <si>
    <t>Рахунок постачальника R-221 і кур'єрські накладні додаються.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</si>
</sst>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15400</v>
      </c>
      <c r="D11" s="7">
        <f>ROUND(B11*C11,2)</f>
        <v>15400</v>
      </c>
    </row>
    <row r="12" spans="1:4" x14ac:dyDescent="0.25">
      <c r="A12" s="8" t="s">
        <v>16</v>
      </c>
      <c r="B12" s="9">
        <v>1</v>
      </c>
      <c r="C12" s="10">
        <v>3000</v>
      </c>
      <c r="D12" s="10">
        <f>ROUND(B12*C12,2)</f>
        <v>3000</v>
      </c>
    </row>
    <row r="14" spans="3:4" x14ac:dyDescent="0.25">
      <c r="C14" s="11" t="s">
        <v>17</v>
      </c>
      <c r="D14" s="7">
        <f>SUM(D11:D12)</f>
        <v>18400</v>
      </c>
    </row>
    <row r="15" spans="3:4" x14ac:dyDescent="0.25">
      <c r="C15" s="12" t="s">
        <v>18</v>
      </c>
      <c r="D15" s="13">
        <f>D14</f>
        <v>18400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Видатковий ордер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